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Volumes/departments/Study Abroad/Exchanges/Budgetsheets/"/>
    </mc:Choice>
  </mc:AlternateContent>
  <xr:revisionPtr revIDLastSave="0" documentId="8_{42629096-01AB-4843-9564-12E6605979F0}" xr6:coauthVersionLast="36" xr6:coauthVersionMax="36" xr10:uidLastSave="{00000000-0000-0000-0000-000000000000}"/>
  <bookViews>
    <workbookView xWindow="24880" yWindow="1340" windowWidth="23260" windowHeight="19340" xr2:uid="{00000000-000D-0000-FFFF-FFFF00000000}"/>
  </bookViews>
  <sheets>
    <sheet name="TB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2" i="1" l="1"/>
  <c r="E11" i="1"/>
  <c r="E15" i="1" s="1"/>
  <c r="E24" i="1" l="1"/>
  <c r="E23" i="1"/>
  <c r="E19" i="1"/>
  <c r="E17" i="1"/>
  <c r="E8" i="1"/>
  <c r="E7" i="1"/>
  <c r="E6" i="1"/>
  <c r="E3" i="1"/>
  <c r="E2" i="1"/>
  <c r="E20" i="1" l="1"/>
  <c r="E9" i="1"/>
  <c r="E4" i="1"/>
  <c r="E25" i="1"/>
  <c r="E27" i="1" l="1"/>
</calcChain>
</file>

<file path=xl/sharedStrings.xml><?xml version="1.0" encoding="utf-8"?>
<sst xmlns="http://schemas.openxmlformats.org/spreadsheetml/2006/main" count="36" uniqueCount="31">
  <si>
    <t>Prepaid Progrm Expenses</t>
  </si>
  <si>
    <t>Estimated Price Range</t>
  </si>
  <si>
    <t xml:space="preserve">Selected Esttimate </t>
  </si>
  <si>
    <t>Cost(s)</t>
  </si>
  <si>
    <t>Tuition</t>
  </si>
  <si>
    <t xml:space="preserve">Cal State Mandatory Health Insurance </t>
  </si>
  <si>
    <t>Total</t>
  </si>
  <si>
    <t>Out of Country Expenses</t>
  </si>
  <si>
    <t xml:space="preserve">Student Visa </t>
  </si>
  <si>
    <t>International Student Identification Card (optional)</t>
  </si>
  <si>
    <t>Airfare</t>
  </si>
  <si>
    <t>Estimated Semester Cost</t>
  </si>
  <si>
    <r>
      <t xml:space="preserve">Cost(s)                                              </t>
    </r>
    <r>
      <rPr>
        <sz val="11"/>
        <color theme="1"/>
        <rFont val="Calibri"/>
        <family val="2"/>
        <scheme val="minor"/>
      </rPr>
      <t xml:space="preserve">    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</si>
  <si>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Total </t>
  </si>
  <si>
    <t>Additional Expenses</t>
  </si>
  <si>
    <t>School Supples</t>
  </si>
  <si>
    <t xml:space="preserve">Personal Expenses </t>
  </si>
  <si>
    <t xml:space="preserve">Scholarship and Savings </t>
  </si>
  <si>
    <t xml:space="preserve">Award Amount </t>
  </si>
  <si>
    <t>Financial Aid</t>
  </si>
  <si>
    <t>Discounts</t>
  </si>
  <si>
    <t xml:space="preserve">Scholarships </t>
  </si>
  <si>
    <t xml:space="preserve">Estimated Overal Total </t>
  </si>
  <si>
    <r>
      <t xml:space="preserve">Housing Expenses                                                                            </t>
    </r>
    <r>
      <rPr>
        <sz val="8"/>
        <color theme="1"/>
        <rFont val="Calibri"/>
        <family val="2"/>
        <scheme val="minor"/>
      </rPr>
      <t xml:space="preserve">(students are required to pay rent per month)   </t>
    </r>
    <r>
      <rPr>
        <b/>
        <sz val="8"/>
        <color theme="1"/>
        <rFont val="Calibri"/>
        <family val="2"/>
        <scheme val="minor"/>
      </rPr>
      <t xml:space="preserve">                                                    </t>
    </r>
    <r>
      <rPr>
        <sz val="8"/>
        <color theme="1"/>
        <rFont val="Calibri"/>
        <family val="2"/>
        <scheme val="minor"/>
      </rPr>
      <t>To access housing websites right click link</t>
    </r>
  </si>
  <si>
    <t>Sung-tao Hall</t>
  </si>
  <si>
    <t>Dan Jiang Hall</t>
  </si>
  <si>
    <t>Reitaku International House</t>
  </si>
  <si>
    <t>Off Campus housing</t>
  </si>
  <si>
    <t>Tamkang Insurance</t>
  </si>
  <si>
    <t>$800-$1200</t>
  </si>
  <si>
    <t>Resdient Tuition: $3,773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</si>
</sst>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4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wrapText="1"/>
    </xf>
    <xf numFmtId="44" fontId="2" fillId="0" borderId="1" xfId="0" applyNumberFormat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/>
    </xf>
    <xf numFmtId="44" fontId="2" fillId="3" borderId="1" xfId="1" applyFont="1" applyFill="1" applyBorder="1" applyAlignment="1">
      <alignment horizontal="center"/>
    </xf>
    <xf numFmtId="164" fontId="0" fillId="0" borderId="0" xfId="1" applyNumberFormat="1" applyFont="1" applyAlignment="1">
      <alignment horizontal="right" vertical="top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4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44" fontId="0" fillId="0" borderId="4" xfId="1" applyFont="1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164" fontId="0" fillId="0" borderId="2" xfId="1" applyNumberFormat="1" applyFont="1" applyBorder="1" applyAlignment="1">
      <alignment horizontal="right" vertical="top"/>
    </xf>
    <xf numFmtId="164" fontId="0" fillId="0" borderId="3" xfId="1" applyNumberFormat="1" applyFont="1" applyBorder="1" applyAlignment="1">
      <alignment horizontal="right" vertical="top"/>
    </xf>
    <xf numFmtId="164" fontId="2" fillId="0" borderId="1" xfId="1" applyNumberFormat="1" applyFont="1" applyBorder="1" applyAlignment="1">
      <alignment horizontal="center" vertical="top"/>
    </xf>
    <xf numFmtId="164" fontId="0" fillId="0" borderId="1" xfId="1" applyNumberFormat="1" applyFont="1" applyBorder="1" applyAlignment="1">
      <alignment horizontal="right" vertical="top" wrapText="1"/>
    </xf>
    <xf numFmtId="164" fontId="0" fillId="0" borderId="1" xfId="1" applyNumberFormat="1" applyFont="1" applyBorder="1" applyAlignment="1">
      <alignment horizontal="right" vertical="top"/>
    </xf>
    <xf numFmtId="164" fontId="0" fillId="2" borderId="1" xfId="1" applyNumberFormat="1" applyFont="1" applyFill="1" applyBorder="1" applyAlignment="1">
      <alignment horizontal="right" vertical="top"/>
    </xf>
    <xf numFmtId="164" fontId="2" fillId="2" borderId="1" xfId="1" applyNumberFormat="1" applyFont="1" applyFill="1" applyBorder="1" applyAlignment="1">
      <alignment horizontal="right" vertical="top"/>
    </xf>
    <xf numFmtId="164" fontId="3" fillId="0" borderId="2" xfId="1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right" vertical="top"/>
    </xf>
    <xf numFmtId="164" fontId="0" fillId="2" borderId="2" xfId="1" applyNumberFormat="1" applyFont="1" applyFill="1" applyBorder="1" applyAlignment="1">
      <alignment horizontal="right" vertical="top"/>
    </xf>
    <xf numFmtId="164" fontId="0" fillId="2" borderId="3" xfId="1" applyNumberFormat="1" applyFont="1" applyFill="1" applyBorder="1" applyAlignment="1">
      <alignment horizontal="right" vertical="top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44" fontId="0" fillId="0" borderId="2" xfId="1" applyNumberFormat="1" applyFont="1" applyBorder="1" applyAlignment="1">
      <alignment horizontal="right" vertical="top"/>
    </xf>
    <xf numFmtId="44" fontId="0" fillId="0" borderId="3" xfId="1" applyNumberFormat="1" applyFont="1" applyBorder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Layout" zoomScale="85" zoomScaleNormal="100" zoomScalePageLayoutView="85" workbookViewId="0">
      <selection activeCell="D3" sqref="D3"/>
    </sheetView>
  </sheetViews>
  <sheetFormatPr baseColWidth="10" defaultColWidth="8.83203125" defaultRowHeight="15"/>
  <cols>
    <col min="1" max="1" width="34.5" customWidth="1"/>
    <col min="2" max="2" width="13.5" style="17" customWidth="1"/>
    <col min="3" max="3" width="11.83203125" style="17" customWidth="1"/>
    <col min="4" max="4" width="17.6640625" customWidth="1"/>
    <col min="5" max="5" width="16.6640625" customWidth="1"/>
  </cols>
  <sheetData>
    <row r="1" spans="1:5" ht="16">
      <c r="A1" s="1" t="s">
        <v>0</v>
      </c>
      <c r="B1" s="30" t="s">
        <v>1</v>
      </c>
      <c r="C1" s="30"/>
      <c r="D1" s="18" t="s">
        <v>2</v>
      </c>
      <c r="E1" s="3" t="s">
        <v>3</v>
      </c>
    </row>
    <row r="2" spans="1:5" ht="16">
      <c r="A2" s="4" t="s">
        <v>4</v>
      </c>
      <c r="B2" s="31" t="s">
        <v>30</v>
      </c>
      <c r="C2" s="31"/>
      <c r="D2" s="19"/>
      <c r="E2" s="5">
        <f>D2</f>
        <v>0</v>
      </c>
    </row>
    <row r="3" spans="1:5" ht="33" customHeight="1">
      <c r="A3" s="4" t="s">
        <v>5</v>
      </c>
      <c r="B3" s="32">
        <v>270</v>
      </c>
      <c r="C3" s="32"/>
      <c r="D3" s="19"/>
      <c r="E3" s="5">
        <f>D3</f>
        <v>0</v>
      </c>
    </row>
    <row r="4" spans="1:5" ht="16">
      <c r="A4" s="6" t="s">
        <v>6</v>
      </c>
      <c r="B4" s="33"/>
      <c r="C4" s="33"/>
      <c r="D4" s="20"/>
      <c r="E4" s="7">
        <f>E2+E3</f>
        <v>0</v>
      </c>
    </row>
    <row r="5" spans="1:5" ht="16">
      <c r="A5" s="1" t="s">
        <v>7</v>
      </c>
      <c r="B5" s="34"/>
      <c r="C5" s="34"/>
      <c r="D5" s="20"/>
      <c r="E5" s="3" t="s">
        <v>3</v>
      </c>
    </row>
    <row r="6" spans="1:5" ht="16">
      <c r="A6" s="4" t="s">
        <v>8</v>
      </c>
      <c r="B6" s="32">
        <v>115</v>
      </c>
      <c r="C6" s="32"/>
      <c r="D6" s="19"/>
      <c r="E6" s="5">
        <f>D6</f>
        <v>0</v>
      </c>
    </row>
    <row r="7" spans="1:5" ht="32">
      <c r="A7" s="4" t="s">
        <v>9</v>
      </c>
      <c r="B7" s="32">
        <v>20</v>
      </c>
      <c r="C7" s="32"/>
      <c r="D7" s="19"/>
      <c r="E7" s="5">
        <f>D7</f>
        <v>0</v>
      </c>
    </row>
    <row r="8" spans="1:5" ht="16">
      <c r="A8" s="4" t="s">
        <v>10</v>
      </c>
      <c r="B8" s="32" t="s">
        <v>29</v>
      </c>
      <c r="C8" s="32"/>
      <c r="D8" s="19"/>
      <c r="E8" s="5">
        <f>D8</f>
        <v>0</v>
      </c>
    </row>
    <row r="9" spans="1:5" ht="16">
      <c r="A9" s="6" t="s">
        <v>6</v>
      </c>
      <c r="B9" s="33"/>
      <c r="C9" s="33"/>
      <c r="D9" s="20"/>
      <c r="E9" s="7">
        <f>E6+E7+E8</f>
        <v>0</v>
      </c>
    </row>
    <row r="10" spans="1:5" ht="42.5" customHeight="1">
      <c r="A10" s="1" t="s">
        <v>23</v>
      </c>
      <c r="B10" s="35" t="s">
        <v>11</v>
      </c>
      <c r="C10" s="36"/>
      <c r="D10" s="21"/>
      <c r="E10" s="1" t="s">
        <v>12</v>
      </c>
    </row>
    <row r="11" spans="1:5">
      <c r="A11" s="23" t="s">
        <v>24</v>
      </c>
      <c r="B11" s="28">
        <v>400</v>
      </c>
      <c r="C11" s="37"/>
      <c r="D11" s="24"/>
      <c r="E11" s="26">
        <f>D11</f>
        <v>0</v>
      </c>
    </row>
    <row r="12" spans="1:5">
      <c r="A12" s="23" t="s">
        <v>25</v>
      </c>
      <c r="B12" s="28">
        <v>722</v>
      </c>
      <c r="C12" s="37"/>
      <c r="D12" s="25"/>
      <c r="E12" s="27"/>
    </row>
    <row r="13" spans="1:5">
      <c r="A13" s="23" t="s">
        <v>26</v>
      </c>
      <c r="B13" s="28">
        <v>435</v>
      </c>
      <c r="C13" s="37"/>
      <c r="D13" s="25"/>
      <c r="E13" s="27"/>
    </row>
    <row r="14" spans="1:5">
      <c r="A14" s="23" t="s">
        <v>27</v>
      </c>
      <c r="B14" s="28">
        <v>1320</v>
      </c>
      <c r="C14" s="37"/>
      <c r="D14" s="25"/>
      <c r="E14" s="27"/>
    </row>
    <row r="15" spans="1:5" ht="16">
      <c r="A15" s="9" t="s">
        <v>13</v>
      </c>
      <c r="B15" s="34"/>
      <c r="C15" s="34"/>
      <c r="D15" s="20"/>
      <c r="E15" s="7">
        <f>E11</f>
        <v>0</v>
      </c>
    </row>
    <row r="16" spans="1:5" ht="16">
      <c r="A16" s="10" t="s">
        <v>14</v>
      </c>
      <c r="B16" s="34"/>
      <c r="C16" s="34"/>
      <c r="D16" s="20"/>
      <c r="E16" s="11" t="s">
        <v>3</v>
      </c>
    </row>
    <row r="17" spans="1:5" ht="16">
      <c r="A17" s="4" t="s">
        <v>15</v>
      </c>
      <c r="B17" s="28">
        <v>500</v>
      </c>
      <c r="C17" s="29"/>
      <c r="D17" s="19"/>
      <c r="E17" s="8">
        <f>D17</f>
        <v>0</v>
      </c>
    </row>
    <row r="18" spans="1:5" ht="16">
      <c r="A18" s="4" t="s">
        <v>28</v>
      </c>
      <c r="B18" s="28">
        <v>100</v>
      </c>
      <c r="C18" s="37"/>
      <c r="D18" s="19"/>
      <c r="E18" s="8">
        <f>SUM(D18)</f>
        <v>0</v>
      </c>
    </row>
    <row r="19" spans="1:5" ht="16">
      <c r="A19" s="4" t="s">
        <v>16</v>
      </c>
      <c r="B19" s="28">
        <v>3000</v>
      </c>
      <c r="C19" s="29"/>
      <c r="D19" s="19"/>
      <c r="E19" s="8">
        <f>D19</f>
        <v>0</v>
      </c>
    </row>
    <row r="20" spans="1:5" ht="16">
      <c r="A20" s="12" t="s">
        <v>6</v>
      </c>
      <c r="B20" s="38"/>
      <c r="C20" s="39"/>
      <c r="D20" s="20"/>
      <c r="E20" s="13">
        <f>E17+E19+E18</f>
        <v>0</v>
      </c>
    </row>
    <row r="21" spans="1:5" ht="16">
      <c r="A21" s="14" t="s">
        <v>17</v>
      </c>
      <c r="B21" s="40"/>
      <c r="C21" s="41"/>
      <c r="D21" s="22"/>
      <c r="E21" s="2" t="s">
        <v>18</v>
      </c>
    </row>
    <row r="22" spans="1:5" ht="16">
      <c r="A22" s="4" t="s">
        <v>19</v>
      </c>
      <c r="B22" s="42"/>
      <c r="C22" s="43"/>
      <c r="D22" s="19"/>
      <c r="E22" s="8">
        <f>D22</f>
        <v>0</v>
      </c>
    </row>
    <row r="23" spans="1:5" ht="16">
      <c r="A23" s="4" t="s">
        <v>20</v>
      </c>
      <c r="B23" s="42"/>
      <c r="C23" s="43"/>
      <c r="D23" s="19"/>
      <c r="E23" s="8">
        <f>D23</f>
        <v>0</v>
      </c>
    </row>
    <row r="24" spans="1:5" ht="16">
      <c r="A24" s="4" t="s">
        <v>21</v>
      </c>
      <c r="B24" s="42"/>
      <c r="C24" s="43"/>
      <c r="D24" s="19"/>
      <c r="E24" s="8">
        <f>D24</f>
        <v>0</v>
      </c>
    </row>
    <row r="25" spans="1:5" ht="16">
      <c r="A25" s="6" t="s">
        <v>13</v>
      </c>
      <c r="B25" s="38"/>
      <c r="C25" s="39"/>
      <c r="D25" s="20"/>
      <c r="E25" s="13">
        <f>E22+E23+E24</f>
        <v>0</v>
      </c>
    </row>
    <row r="26" spans="1:5">
      <c r="A26" s="4"/>
      <c r="B26" s="38"/>
      <c r="C26" s="39"/>
      <c r="D26" s="20"/>
      <c r="E26" s="15"/>
    </row>
    <row r="27" spans="1:5" ht="16">
      <c r="A27" s="12" t="s">
        <v>22</v>
      </c>
      <c r="B27" s="28"/>
      <c r="C27" s="29"/>
      <c r="D27" s="19"/>
      <c r="E27" s="16">
        <f>E4+E9+E15+E20-E25</f>
        <v>0</v>
      </c>
    </row>
  </sheetData>
  <sheetProtection algorithmName="SHA-512" hashValue="9tmsS9ctNenxktg/TEFWi40K+RTsUUW6MNoS16MaNMODmXefY3Eym7kSlhhVDF59CsLWAUFTpuFNc6BHQaFhjg==" saltValue="+6BVwBUqdS75qsTNHzCqWw==" spinCount="100000" sheet="1" objects="1" scenarios="1"/>
  <mergeCells count="29">
    <mergeCell ref="B12:C12"/>
    <mergeCell ref="B14:C14"/>
    <mergeCell ref="B13:C13"/>
    <mergeCell ref="B18:C18"/>
    <mergeCell ref="B24:C24"/>
    <mergeCell ref="B25:C25"/>
    <mergeCell ref="B26:C26"/>
    <mergeCell ref="B27:C27"/>
    <mergeCell ref="B19:C19"/>
    <mergeCell ref="B20:C20"/>
    <mergeCell ref="B21:C21"/>
    <mergeCell ref="B22:C22"/>
    <mergeCell ref="B23:C23"/>
    <mergeCell ref="D11:D14"/>
    <mergeCell ref="E11:E14"/>
    <mergeCell ref="B17:C17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5:C15"/>
    <mergeCell ref="B16:C16"/>
    <mergeCell ref="B10:C10"/>
    <mergeCell ref="B11:C11"/>
  </mergeCells>
  <pageMargins left="0.25" right="0.25" top="0.75" bottom="0.75" header="0.3" footer="0.3"/>
  <pageSetup orientation="portrait" r:id="rId1"/>
  <headerFooter>
    <oddHeader xml:space="preserve">&amp;C&amp;"System Font,Bold"&amp;18&amp;K000000Tamkang University
</oddHeader>
    <oddFooter>&amp;CLast updated 06/22/2018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Telles</dc:creator>
  <cp:lastModifiedBy>Microsoft Office User</cp:lastModifiedBy>
  <dcterms:created xsi:type="dcterms:W3CDTF">2018-07-20T16:18:49Z</dcterms:created>
  <dcterms:modified xsi:type="dcterms:W3CDTF">2019-10-03T15:07:51Z</dcterms:modified>
</cp:coreProperties>
</file>